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defaultThemeVersion="166925"/>
  <bookViews>
    <workbookView xWindow="65426" yWindow="65426" windowWidth="19420" windowHeight="12420" activeTab="0"/>
  </bookViews>
  <sheets>
    <sheet name="MD &amp; MICROS" sheetId="1" r:id="rId1"/>
    <sheet name="Infrastructure" sheetId="2" r:id="rId2"/>
    <sheet name="Approp" sheetId="3"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<sst xmlns="http://schemas.openxmlformats.org/spreadsheetml/2006/main" count="237" uniqueCount="177">
  <si>
    <t>Grant Program</t>
  </si>
  <si>
    <t>Grantee</t>
  </si>
  <si>
    <t>Project Summary</t>
  </si>
  <si>
    <t>Market Development</t>
  </si>
  <si>
    <t>Grant Award</t>
  </si>
  <si>
    <t>Project Total</t>
  </si>
  <si>
    <t>Goodwill Industries of West Michigan</t>
  </si>
  <si>
    <t>Project Title</t>
  </si>
  <si>
    <t>HydroBlox is a "100% recycled content" storm water management system being used across the globe for various drainage and filtering applications. Goodwill is working to eliminate its plastic waste by converting this waste source into a value stream. Creating HydroBlox out of plastic waste, through this joint venture, will help to eliminate a minimum of 2 million pounds (up to 9 million pounds) of plastic annually from local waste streams. Additionally, Goodwill's operating gains will help to fund its mission by investing in labor training and placement opportunities for individuals with various barriers to competitive employment in West Michigan.</t>
  </si>
  <si>
    <t>HydroBlox</t>
  </si>
  <si>
    <t>Glacier Technology Inc.</t>
  </si>
  <si>
    <t xml:space="preserve">Grantee will demonstrate its novel robotic sorter in two applications: (1) the residue line at a 300 tpd MRF and (2) the container line at a 135 tpd MRF. This project will also be a case study for the efficacy of the grantee’s robots at other locations across the state of Michigan. </t>
  </si>
  <si>
    <t>Demonstration of Glacier robots at RRRASOC and SOCRRA</t>
  </si>
  <si>
    <t>BSG Tire Recycling</t>
  </si>
  <si>
    <t>City of Detroit</t>
  </si>
  <si>
    <t>Michigan Technological University</t>
  </si>
  <si>
    <t>WM, Inc.</t>
  </si>
  <si>
    <t>Noble Polymers</t>
  </si>
  <si>
    <t>Industrial Sewing and Innovation</t>
  </si>
  <si>
    <t>SEEDS</t>
  </si>
  <si>
    <t>NexTiles</t>
  </si>
  <si>
    <t>ReCharge Recycling, LLC</t>
  </si>
  <si>
    <t>Savormetrics</t>
  </si>
  <si>
    <t>West Michigan Sustainable Business Forum</t>
  </si>
  <si>
    <t>Urban Ashes</t>
  </si>
  <si>
    <t>Western Michigan Unviersity Pilot Plant</t>
  </si>
  <si>
    <t>FIBR Carpet Recycling</t>
  </si>
  <si>
    <t>Increase Volume</t>
  </si>
  <si>
    <t>This proposal involves developing a production model for the upcycling of textile waste into felted fabric and a business plan for scaling this model through micro-factories around the state. This project’s proposed solution leverages Michigan’s textiles ecosystem to establish a local, circular supply chain of felted material using pin felting. ISAIC staff will train with textile waste and produce felted fabric to be shared with a network of end-market partners helping establish quality and product requirements. ISAIC will then create a training curriculum, pilot production, and generate a business model to allow for “plug-and-play” production and scaling of local micro-factories.</t>
  </si>
  <si>
    <t>This proposal supports the implementation of recommendations from a 10-county market development study and NextCycle FLOWS participation to accelerate organics diversion in NWMI and especially the Grand Traverse region. We will expand our own capacity to collect, haul, and process organic materials. Further, this expansion will be designed specifically to rapidly scale our capacity to offer targeted education and training opportunities to our community. Finally, we will continue working with local stakeholders including Traverse City and Grand Traverse County to site and design a centralized composting system to handle the food waste from Traverse City area residents and businesses.</t>
  </si>
  <si>
    <t>This project uses textile waste from Detroit’s automotive manufacturing sector as feedstock for a circular economy building insulation. As this pre-consumer textile scrap would otherwise be landfilled, NexTiles will reduce environmental impacts of landfill waste and provide a local, energy efficient building insulation. To become economically viable, we will receive the feedstock at no cost and sell low-dust, eco-friendly building insulation to contractors at the target price of approximately $1.40 per square foot. As NexTiles has established itself as a Detroit-based recycler, with clients that pay for textile recycling services, we have received and conducted preliminary testing on this feedstock.</t>
  </si>
  <si>
    <t xml:space="preserve">ReCharge Recycling will develop a Predictive Battery Lifecycle Management Tool and complete the safe battery pack discharge, test, disassembly and reuse of modules and components. The grant accelerates the ability to develop/evaluate a pilot project and key technical, operational, and economic elements for cost/resources required, and provide information for go/no-go decisions. The intake/outtake supply is secured by our Michigan-based parent, UBRi, one of the largest battery recycling supply chain providers in the world. Both companies are part of the ongoing Flint Green Valley Project, a planned battery recycling eco-system, positioning Flint and Michigan at the forefront of the EDV industry.   </t>
  </si>
  <si>
    <t xml:space="preserve">This project will focus on reducing food waste at the source and reducing energy consumption through process optimization, promoting an environmentally sustainable business for our industry partner, and setting the stage to expand to other verticals. We tackle waste resulting from out of spec products but also products which were not identified as being suitable for other uses (food processors and food rescue). We will customize and deploy our AI-driven QA/QC solutions. The products that will be involved in the project include Dr. SAM, our AI platform, Savorsense!, our environmental and in-line sensors and the BigZapper, our tabletop sensor device.  </t>
  </si>
  <si>
    <t xml:space="preserve">The 2023 Michigan Municipal Solid Waste Characterization, Emissions and Economic Potential Project will create an updated and expanded resource for local and state decision makers to determine the value of potential new and expanded investments in recycling infrastructure or market development, performance of programs, policy approaches, and to enhance educational programming and stakeholder engagement.  It will also detail the local and material-specific potential for equitable greenhouse gas emissions reduction embedded in the state’s municipal solid waste. </t>
  </si>
  <si>
    <t xml:space="preserve">Urban Ashes will complete its work for the collaborative Circular UrbanWood Triconomy™ (CUT™ Model) pilot program, within Ann Arbor  and Washtenaw County. This will include collaboration with Grand Rapids and Traverse City, ensuring the CUT™ Model is staged to be replicated in those municipalities, across Michigan and the country. This will directly address and generate significantly positive environmental, social, and economic impacts by capturing approximately 400 metric tons of CO2 by diverting urban trees from the wood waste stream while providing start-up business and career opportunities for our returning citizens and youth that have had contact with the justice system. </t>
  </si>
  <si>
    <t xml:space="preserve">We offer free Carpet tile reclamation services throughout the state of Michigan.  Offering both drop-off and pick-up services. Drop-offs can be done at either Big Rapids or Grand Rapids facilities.  Pickup services are done by full truckload or by pallet basis. Smaller pallet loads we will pick up or schedule a drop off to one of the facilities.  In most cases we cover the transportation costs for our clients.  We also provide each client with a Certification of Recycling to use for documentation and LEED credits.  Once the carpet is received, we begin sorting for repalletization for repurposing or recycling. </t>
  </si>
  <si>
    <t xml:space="preserve">Opt-Out Pilot with contamination monitoring and set-out rate study to inform equitable, inclusive expansion of curbside recycling program. Intentional engagement with multifamily properties to provide equitable access to residents and to create pathways for cardboard and paper. Data collection/analysis of Detroit’s recycling supply chain for accurate diversion rate calculation and to identify opportunities to increase the supply of recyclables. Engage local partners and stakeholders to create a framework to move forward with a Detroit Zero Waste Plan to increase the amount of recyclables going to local MRF’s and increase participation among local businesses. </t>
  </si>
  <si>
    <t>Region 14, which is compromised of Muskegon, Oceana, Mason, Lake, and Newaygo Counties have no material recovery facilities located within their corridor.  The 2021 Gap Analysis provided by NextCycle indicates region 14 could utilize 2-3 material recovery facilities. American Classic is interested in completing a feasibility study to create a hub and spoke center for the region.</t>
  </si>
  <si>
    <t>American Classic Dumpster Service LLC</t>
  </si>
  <si>
    <t>Suppliers Partnership for the Environment</t>
  </si>
  <si>
    <t>This first phase project will provide a feasibility analysis and business plan development study to develop, evaluate and recommend models for economically and practically collecting, aggregating, and pre-processing the subject materials.  The outcomes of the study will provide information upon which future go/no-go decisions can be based for an expected second phase implementation project.</t>
  </si>
  <si>
    <t>Country Oaks Landscape Supply Inc</t>
  </si>
  <si>
    <t xml:space="preserve">Using pulverized glass as a replacement for sand used in the production of compost blends provides a dual solution to needs identified in the 2021 GAP Analysis; 1) to develop end-markets for glass, and 2) to develop compost that will drive demand for more organics recovery. Investment in this project will initially utilize 5,000 tons of MRF glass and lay the groundwork for Phase 2 – processing 100,000 - 200,000 tons of products for various end-market use, including pea gravel for drainage projects. </t>
  </si>
  <si>
    <t>We propose a novel solvent-based technology to separate the specific plastic resin (PE, PP, and PET) from landfill-bound non-recyclable mixed waste stream. This separation technology involves a specific solvent dissolving a specific resin from the mixed plastic stream, which is then filtered, cooled, and precipitated in various states to produce resin in its pure form with properties of virgin material. It can be used in similar applications of virgin resin. The non-dissolved plastics undergo similar stages, one each for specific resins. This technology will target PE, PP, and PET, the three most abundant resins comprising &gt;90% of the plastic wastes.</t>
  </si>
  <si>
    <t>Our project proposes to develop a program for sustainable reuse of scrap tires in Detroit generated through both City enforcement efforts and collection activities to build low-maintenance, long-lasting paths as part of the JLG in addition to tree surrounds, recycled rubber mulch and tire-derived aggregate for rainwater management.</t>
  </si>
  <si>
    <t>VMX International LLC</t>
  </si>
  <si>
    <t xml:space="preserve">This project will create a sustainable source of rare earth materials from end-of-life lithium-ion batteries to contribute back to a closed loop circular economy. The project will create a renewable source of critical battery materials to supply growing battery manufacturers. </t>
  </si>
  <si>
    <t xml:space="preserve"> Grant funds will support the integration of advanced equipment to effectively capture two prioritized material streams - glass and polypropylene. An optical sorter will allow polypropylene to be recovered, and a glass recovery and cleaning system will ensure captured glass is suitable to send to quality end-markets. The facility will positively impact source separated recycling on a regional level while engaging key partners across the state to ensure that Michigan Manufacturers have access to clean, high-quality material. </t>
  </si>
  <si>
    <t>Architectural Salvage Warehouse of Detroit</t>
  </si>
  <si>
    <t>Eastern Market Corporation</t>
  </si>
  <si>
    <t>Better Bin</t>
  </si>
  <si>
    <t>Biz Aid LLC</t>
  </si>
  <si>
    <t>Happy Planet Running</t>
  </si>
  <si>
    <t>Houghton County Solid Waste Committee</t>
  </si>
  <si>
    <t>City of Ann Arbor</t>
  </si>
  <si>
    <t>City of Saugatuck</t>
  </si>
  <si>
    <t>Emmet County DPW</t>
  </si>
  <si>
    <t>GAIA Analytical Sciences</t>
  </si>
  <si>
    <t>Post Rock - University of Michigan Taubman College</t>
  </si>
  <si>
    <t>St. James Township</t>
  </si>
  <si>
    <t xml:space="preserve">Ms. Green Recycling </t>
  </si>
  <si>
    <t>PolyPlastic Technologies LLC</t>
  </si>
  <si>
    <t>Sign-Up for Recycling</t>
  </si>
  <si>
    <t>Researching and Developing Metrics for Assessing the Contribution to Emissions Reduction of Municipal, Private, and Nonprofit Investments in a Circular Economy</t>
  </si>
  <si>
    <t>Tri-Community Waste Audit of Local Businesses</t>
  </si>
  <si>
    <t>Organics Facility Strategic Planning Assistance</t>
  </si>
  <si>
    <t>Rapid Road Repair via Inductively Heated Modified Asphalt (IHMA)</t>
  </si>
  <si>
    <t>Post Rock: Testing Regional Waste Sources for Product Viability</t>
  </si>
  <si>
    <t>Beaver Island Solid Waste &amp; Recycling Transfer Station Business Analysis</t>
  </si>
  <si>
    <t>Purchase of Glass Gator and Marketing Equipment and Supplies.</t>
  </si>
  <si>
    <t>Improving plastics compatibilization for more efficient mixed plastic recycling</t>
  </si>
  <si>
    <t>Reuse Retail</t>
  </si>
  <si>
    <t>Detroit Community Markets Food Waste/Recyclable Pilot</t>
  </si>
  <si>
    <t>Tech-enabled reusable recycling bags to scale increased recovery of recyclable materials from Michigan multi-unit housing properties</t>
  </si>
  <si>
    <t>Marketing the MRF for Mainstream : Getting our Community to Recycle More!</t>
  </si>
  <si>
    <t>Project Spread the Word</t>
  </si>
  <si>
    <t>Implementation of a Customer Relationship Management (CRM) software and online marketplace to improve ability of this salvage and reuse marketplace to reach target audiences.</t>
  </si>
  <si>
    <t xml:space="preserve">Project will establish and staff collection stations for food waste/organics recycling at each farmers market event during the 2022 season at three markets in the Detroit area. </t>
  </si>
  <si>
    <t>Distribution of reusable recycling bags for 15 Kent County multifamily properties targeting 1,000 households. These bags are upcycled outdoor billboard recycling bags and includes a building specific QR Code that links to local recycling instructions</t>
  </si>
  <si>
    <t>Funding for a promotional campaign with the goal of doubling residential recycling participation in Branch County. This project puts special focus on underserved rural areas.</t>
  </si>
  <si>
    <t>Creation of educational and outreach structure to increase athletic events recycling and/or composting event waste to achieve zero waste throughout the course of the event.</t>
  </si>
  <si>
    <t>Increase Houghton County's awareness of the new single stream recycling program through signage and educational materials. The plan also intends to clean the stream through introduction of a separate bin for plastic film.</t>
  </si>
  <si>
    <t>Research to develop a set of specific, measurable, achievable, realistic, and timely (SMART) metrics for community scale circular economy at the city and county levels.</t>
  </si>
  <si>
    <t xml:space="preserve">Completion of a commercial waste audit of local businesses to determine the amount of commercial waste produced; principal materials constituting local commercial waste, and the potential amount of material that could be diverted from the landfill. </t>
  </si>
  <si>
    <t xml:space="preserve">Funding support for strategic planning around wood and yard debris currently accepted at the facility for composting. Planning to include future layout, end market analysis, materials accepted, and sale opportunities for finished products. </t>
  </si>
  <si>
    <t>Pilot study to develop a novel inductively heated modified asphalt (IHMA) mixture that uses recycled feedstocks of scrap tire rubber and steel. This project will result in commercial equipment and products of less costly road repair materials which utilize higher amounts of recycled products.</t>
  </si>
  <si>
    <t>Research to examine the viability of upcycling waste polymers and aggregates from regional waste streams into composite exterior building cladding through rigorous testing for building code compliance</t>
  </si>
  <si>
    <t>Conduct a complete feasibility analysis of the solid waste and recycling operations on Beaver Island. This would include investigation of food waste disposal and composting opportunities.</t>
  </si>
  <si>
    <t>Purchase of equipment to pulverize glass for sale as cullet or sand. This would divert glass that would otherwise be sent to the landfill.</t>
  </si>
  <si>
    <t>Support for the development of a PP-LDE compatibilizer for sale to processors in Michigan. This project will allow greater utilization of #3-7 bales, diverting these bales from the landfill.</t>
  </si>
  <si>
    <t>MICROS</t>
  </si>
  <si>
    <t>City of Grant Rapids</t>
  </si>
  <si>
    <t>City of Rockford</t>
  </si>
  <si>
    <t>Copper Island Academy</t>
  </si>
  <si>
    <t>Keweenaw Bay Indian Community</t>
  </si>
  <si>
    <t>Metro Food Rescue</t>
  </si>
  <si>
    <t>Northeast Michigan Council of Governments</t>
  </si>
  <si>
    <t>Recycle Here</t>
  </si>
  <si>
    <t>Scrap Soils</t>
  </si>
  <si>
    <t>Spurt Industries</t>
  </si>
  <si>
    <t>Washtenaw County Public Works</t>
  </si>
  <si>
    <t>In preparing for the Circular UrbanWood Triconomy™(CUT Model™) in partnership with Urban Ashes, the city of Grand Rapids has a barrier to remove before it can move forward. The Butterworth Refuse Yard Site will ultimately become the new sorting yard to receive city trees dedicated for higher utilization. The CUT Model™ is a circular economy built around the utilization of urban wood, (any tree that comes down for any reason other than its value) predominately made up of companies embracing the triple bottom line model, people, planet and profit.</t>
  </si>
  <si>
    <t>Project's plan is to partner with Wormies, a local composting facility, to provide several drop-off sites for residents and some businesses to take food waste. By beginning with 10 20-gallon containers distributed among three sites — one restaurant, one school, and one centrally located drop-site for 75 participating residents.</t>
  </si>
  <si>
    <t>Livestock-Based Food Waste Composting at Rural K-8 Schools creates a pilot livestock-based cafeteria composting program at Copper Island Academy School (CIA) in Keweenaw county of the Upper Peninsula. In this rural part of Michigan, where access to a landfill, organic recycling, and consistent supply of fresh food is difficult, this venture will not only take waste from the school, but generate a valuable commodity (meat and eggs) in a remote area in need of resilient food systems.</t>
  </si>
  <si>
    <t>The project is a single-stream recycling drop off location at the Keweenaw Bay Indian Community (KBIC) Solid Waste Facility. The project will serve the residents of an under-served, recycling desert.</t>
  </si>
  <si>
    <t>Rescue fresh and healthy food typically headed for a landfill and instead, repurposes it and distributes it to local pantries and soup kitchens.</t>
  </si>
  <si>
    <t>To build a network of stakeholders and advocates with whom to then develop a roadmap to comprehensive refrigerant-containing appliances (RCA) recovery in Michigan.</t>
  </si>
  <si>
    <t xml:space="preserve">Implementation of a wireless and digital sign-in system, utilizing an app or key fob, to gather data to better reflect the true accuracy of the number of recyclers and materials diverted from landfill. The digital sign-in system would help track and record attendance data in a more efficient way. The current needs require this assistance to increase their roster of accepted materials, maintain daily operations, and elevate the safety and accessibility of their facility. </t>
  </si>
  <si>
    <t>Project aims to obtain physical resources needed to fully launch their food scrap collection service and then sustain themselves through a subscription membership base model.</t>
  </si>
  <si>
    <t>This is a Site Infrastructure Planning Assistance Project to assess site needs and developing plan for the addition of an aerated static pile (ASP) and installation of Compost Aeration and Heat Recovery (CAHR) systems. These systems will allow to expand our organics processing capacity about 33% to 100,000 cubic yards annually in Southeast Michigan, the largest demographic, and the greatest opportunity for significant recovery.</t>
  </si>
  <si>
    <t>The project will hire a consultant to form a leadership group with township leaders and walk them through the process of creating an ordinance. The process will provide support to townships as they conduct their own engagement to determine their desired service levels and create a suitable RFP for hauling services that meets their needs. Once the materials have been used and piloted in the target area, the developed material can be used to deliver information through the Michigan Township Association.</t>
  </si>
  <si>
    <t>Butterworth Refuse Yard Site Prep for CUT Model</t>
  </si>
  <si>
    <t>Rockford Community Compost Pilot</t>
  </si>
  <si>
    <t>Livestock-Based Food Waste Composting at Rural K-8 Schools</t>
  </si>
  <si>
    <t>KBIC Recycles</t>
  </si>
  <si>
    <t>On the Road Rescuing Food</t>
  </si>
  <si>
    <t>Refrigerant-Continaing Appliances: A Roadmap to Comprehensive Recovery (RCA Roadmap)</t>
  </si>
  <si>
    <t>Detroit Data Gathering at Recycle Here</t>
  </si>
  <si>
    <t>Scrap Collection Service Launch</t>
  </si>
  <si>
    <t>Township Recycling Outreach and Technical Assistance</t>
  </si>
  <si>
    <t>Aerated Static Pile Infrastructure Planning Assistance to expand organics processing capacity in SE Michigan</t>
  </si>
  <si>
    <t>Targeted Partnerships Project</t>
  </si>
  <si>
    <t>Feasibility Analysis and Business Plan Development</t>
  </si>
  <si>
    <t>Recycling Content Product Commercialization and Use</t>
  </si>
  <si>
    <t>NextCycle Michigan</t>
  </si>
  <si>
    <t>Sorting and Processing Equipment</t>
  </si>
  <si>
    <t>Carpet Tile Recycling</t>
  </si>
  <si>
    <t>Compostability Testing of Paper and Plastic Materials to Divert from Landfill</t>
  </si>
  <si>
    <t>Circular Urbanwood Triconomy Model (CUT Model)</t>
  </si>
  <si>
    <t>2023 Michigan Municipal Solid Wste Characterization, Emissions and Economic Potential Study</t>
  </si>
  <si>
    <t>AI-Driven QA/QC Solutions for the Food Industry</t>
  </si>
  <si>
    <t>NexTiles Insulation Manufacturing</t>
  </si>
  <si>
    <t>Building FLOWS in NWMI</t>
  </si>
  <si>
    <t>Market Developoment &amp; Micro-Factory Scaling via Upcycling Textile Waste through Pin Felting</t>
  </si>
  <si>
    <t>ReCharge ReCycling EV Reuse and Recycling</t>
  </si>
  <si>
    <t>City of Riverview</t>
  </si>
  <si>
    <t>carts - universal</t>
  </si>
  <si>
    <t>City of Flint</t>
  </si>
  <si>
    <t>Bangor Charter Township</t>
  </si>
  <si>
    <t>City of East Lansing</t>
  </si>
  <si>
    <t>collection equipment - compactor, densifier, vehicle</t>
  </si>
  <si>
    <t>collection equipment - large collection containers</t>
  </si>
  <si>
    <t>City of Lansing</t>
  </si>
  <si>
    <t>drop-off - new construction</t>
  </si>
  <si>
    <t>Ottawa County</t>
  </si>
  <si>
    <t>Newfield Township</t>
  </si>
  <si>
    <t>Raisin Charter Township</t>
  </si>
  <si>
    <t>Williamstown Township</t>
  </si>
  <si>
    <t>Mount Pleasant</t>
  </si>
  <si>
    <t>organics - anaerobic digestor upgrades</t>
  </si>
  <si>
    <t>Partridge Creek Farm</t>
  </si>
  <si>
    <t>organics - food waste collection &amp; processing</t>
  </si>
  <si>
    <t>City of East Grand Rapids</t>
  </si>
  <si>
    <t>organics - food waste collection pilot</t>
  </si>
  <si>
    <t>Bay Area Recycling for Charities</t>
  </si>
  <si>
    <t>processing equipment - grinder, shredder, assorted other</t>
  </si>
  <si>
    <t>Kent County DPW</t>
  </si>
  <si>
    <t>processing equipment - baler, vehicle (loader); drop-off expansion</t>
  </si>
  <si>
    <t>processing equipment - MRF robotics</t>
  </si>
  <si>
    <t>Marquette County Solid Waste Management Authority</t>
  </si>
  <si>
    <t>Recycle Here (Green Living Science)</t>
  </si>
  <si>
    <t>processing equipment: baler - film plastic</t>
  </si>
  <si>
    <t>Detroit Zoo</t>
  </si>
  <si>
    <t>processing equipment; collection equipment; organics</t>
  </si>
  <si>
    <t>Lake Superior State University</t>
  </si>
  <si>
    <t>public space - campus; collection infrastructure (carts, vehicle, storage construction)</t>
  </si>
  <si>
    <t>Downtown Detroit Partnership, Inc.</t>
  </si>
  <si>
    <t>public space - downtown, parks, events</t>
  </si>
  <si>
    <t>Newaygo County</t>
  </si>
  <si>
    <t>public space - parks, schools</t>
  </si>
  <si>
    <t>Amount Awarded</t>
  </si>
  <si>
    <t>Project</t>
  </si>
  <si>
    <t xml:space="preserve">Grantee </t>
  </si>
  <si>
    <t xml:space="preserve">Kent County </t>
  </si>
  <si>
    <t xml:space="preserve">Project </t>
  </si>
  <si>
    <t xml:space="preserve">Kent County Sustainable Business Park infrastructure improvements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</si>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</sst>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quot;#,##0.00"/>
  </numFmts>
  <fonts count="6">
    <font>
      <sz val="11"/>
      <color theme="1"/>
      <name val="Calibri"/>
      <family val="2"/>
      <scheme val="minor"/>
    </font>
    <font>
      <sz val="10"/>
      <name val="Arial"/>
      <family val="2"/>
    </font>
    <font>
      <b/>
      <sz val="12"/>
      <color theme="1"/>
      <name val="Arial"/>
      <family val="2"/>
    </font>
    <font>
      <sz val="12"/>
      <color theme="1"/>
      <name val="Arial"/>
      <family val="2"/>
    </font>
    <font>
      <sz val="11"/>
      <color theme="1"/>
      <name val="Arial"/>
      <family val="2"/>
    </font>
    <font>
      <b/>
      <sz val="11"/>
      <color theme="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
    <xf numFmtId="0" fontId="0" fillId="0" borderId="0" xfId="0"/>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wrapText="1"/>
    </xf>
    <xf numFmtId="49" fontId="4" fillId="0" borderId="0" xfId="0" applyNumberFormat="1" applyFont="1" applyAlignment="1">
      <alignment horizontal="left" vertical="top" wrapText="1"/>
    </xf>
    <xf numFmtId="44" fontId="2" fillId="0" borderId="0" xfId="16" applyFont="1"/>
    <xf numFmtId="44" fontId="3" fillId="0" borderId="0" xfId="16" applyFont="1"/>
    <xf numFmtId="0" fontId="3" fillId="0" borderId="0" xfId="0" applyFont="1" applyAlignment="1">
      <alignment vertical="top" wrapText="1"/>
    </xf>
    <xf numFmtId="0" fontId="0" fillId="0" borderId="0" xfId="0" applyFont="1"/>
    <xf numFmtId="164" fontId="0" fillId="0" borderId="0" xfId="0" applyNumberFormat="1" applyFont="1" applyAlignment="1">
      <alignment horizontal="center" vertical="center"/>
    </xf>
    <xf numFmtId="164" fontId="0" fillId="0" borderId="0" xfId="0" applyNumberFormat="1" applyFont="1" applyAlignment="1">
      <alignment horizontal="center"/>
    </xf>
    <xf numFmtId="0" fontId="0" fillId="0" borderId="0" xfId="0" applyFont="1" applyAlignment="1">
      <alignment horizontal="center" vertical="center"/>
    </xf>
    <xf numFmtId="0" fontId="0" fillId="0" borderId="0" xfId="0" applyFont="1" applyAlignment="1">
      <alignment horizontal="center"/>
    </xf>
    <xf numFmtId="0" fontId="0" fillId="0" borderId="0" xfId="0" applyAlignment="1">
      <alignment horizontal="left"/>
    </xf>
    <xf numFmtId="6" fontId="0" fillId="0" borderId="0" xfId="0" applyNumberFormat="1" applyAlignment="1">
      <alignment horizontal="left"/>
    </xf>
    <xf numFmtId="0" fontId="5" fillId="0" borderId="0" xfId="0" applyFont="1"/>
    <xf numFmtId="164" fontId="5" fillId="0" borderId="0" xfId="0" applyNumberFormat="1" applyFont="1" applyAlignment="1">
      <alignment horizontal="center" vertical="center"/>
    </xf>
    <xf numFmtId="164" fontId="5"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972D0-F736-4413-898D-3AE92E3E2411}">
  <dimension ref="A1:F47"/>
  <sheetViews>
    <sheetView tabSelected="1" zoomScale="79" zoomScaleNormal="79" workbookViewId="0" topLeftCell="A1">
      <pane ySplit="1" topLeftCell="A44" activePane="bottomLeft" state="frozen"/>
      <selection pane="bottomLeft" activeCell="F47" sqref="F47"/>
    </sheetView>
  </sheetViews>
  <sheetFormatPr defaultColWidth="9.140625" defaultRowHeight="15"/>
  <cols>
    <col min="1" max="1" width="22.421875" style="3" bestFit="1" customWidth="1"/>
    <col min="2" max="2" width="51.421875" style="3" bestFit="1" customWidth="1"/>
    <col min="3" max="3" width="63.57421875" style="3" bestFit="1" customWidth="1"/>
    <col min="4" max="4" width="65.8515625" style="4" customWidth="1"/>
    <col min="5" max="5" width="16.8515625" style="7" bestFit="1" customWidth="1"/>
    <col min="6" max="6" width="17.57421875" style="7" bestFit="1" customWidth="1"/>
    <col min="7" max="16384" width="9.140625" style="3" customWidth="1"/>
  </cols>
  <sheetData>
    <row r="1" spans="1:6" ht="15">
      <c r="A1" s="1" t="s">
        <v>0</v>
      </c>
      <c r="B1" s="1" t="s">
        <v>1</v>
      </c>
      <c r="C1" s="1" t="s">
        <v>7</v>
      </c>
      <c r="D1" s="2" t="s">
        <v>2</v>
      </c>
      <c r="E1" s="6" t="s">
        <v>4</v>
      </c>
      <c r="F1" s="6" t="s">
        <v>5</v>
      </c>
    </row>
    <row r="2" spans="1:6" ht="140">
      <c r="A2" s="3" t="s">
        <v>3</v>
      </c>
      <c r="B2" s="3" t="s">
        <v>6</v>
      </c>
      <c r="C2" s="3" t="s">
        <v>9</v>
      </c>
      <c r="D2" s="5" t="s">
        <v>8</v>
      </c>
      <c r="E2" s="7">
        <v>500000</v>
      </c>
      <c r="F2" s="7">
        <v>3500000</v>
      </c>
    </row>
    <row r="3" spans="1:6" ht="77.5">
      <c r="A3" s="3" t="s">
        <v>3</v>
      </c>
      <c r="B3" s="3" t="s">
        <v>10</v>
      </c>
      <c r="C3" s="3" t="s">
        <v>12</v>
      </c>
      <c r="D3" s="4" t="s">
        <v>11</v>
      </c>
      <c r="E3" s="7">
        <v>367000</v>
      </c>
      <c r="F3" s="7">
        <v>735800</v>
      </c>
    </row>
    <row r="4" spans="1:6" ht="15">
      <c r="A4" s="3" t="s">
        <v>3</v>
      </c>
      <c r="B4" s="3" t="s">
        <v>17</v>
      </c>
      <c r="C4" s="3" t="s">
        <v>27</v>
      </c>
      <c r="D4" s="4" t="s">
        <v>27</v>
      </c>
      <c r="E4" s="7">
        <v>295641</v>
      </c>
      <c r="F4" s="7">
        <v>746342</v>
      </c>
    </row>
    <row r="5" spans="1:6" ht="170.5">
      <c r="A5" s="3" t="s">
        <v>3</v>
      </c>
      <c r="B5" s="3" t="s">
        <v>18</v>
      </c>
      <c r="C5" s="4" t="s">
        <v>133</v>
      </c>
      <c r="D5" s="4" t="s">
        <v>28</v>
      </c>
      <c r="E5" s="7">
        <v>166000</v>
      </c>
      <c r="F5" s="7">
        <v>281500</v>
      </c>
    </row>
    <row r="6" spans="1:6" ht="186">
      <c r="A6" s="3" t="s">
        <v>3</v>
      </c>
      <c r="B6" s="3" t="s">
        <v>19</v>
      </c>
      <c r="C6" s="3" t="s">
        <v>132</v>
      </c>
      <c r="D6" s="4" t="s">
        <v>29</v>
      </c>
      <c r="E6" s="7">
        <v>163340</v>
      </c>
      <c r="F6" s="7">
        <v>331504</v>
      </c>
    </row>
    <row r="7" spans="1:6" ht="186">
      <c r="A7" s="3" t="s">
        <v>3</v>
      </c>
      <c r="B7" s="3" t="s">
        <v>20</v>
      </c>
      <c r="C7" s="3" t="s">
        <v>131</v>
      </c>
      <c r="D7" s="4" t="s">
        <v>30</v>
      </c>
      <c r="E7" s="7">
        <v>113744</v>
      </c>
      <c r="F7" s="7">
        <v>191802</v>
      </c>
    </row>
    <row r="8" spans="1:6" ht="186">
      <c r="A8" s="3" t="s">
        <v>3</v>
      </c>
      <c r="B8" s="3" t="s">
        <v>21</v>
      </c>
      <c r="C8" s="3" t="s">
        <v>134</v>
      </c>
      <c r="D8" s="4" t="s">
        <v>31</v>
      </c>
      <c r="E8" s="7">
        <v>100000</v>
      </c>
      <c r="F8" s="7">
        <v>200000</v>
      </c>
    </row>
    <row r="9" spans="1:6" ht="170.5">
      <c r="A9" s="3" t="s">
        <v>3</v>
      </c>
      <c r="B9" s="3" t="s">
        <v>22</v>
      </c>
      <c r="C9" s="3" t="s">
        <v>130</v>
      </c>
      <c r="D9" s="4" t="s">
        <v>32</v>
      </c>
      <c r="E9" s="7">
        <v>100000</v>
      </c>
      <c r="F9" s="7">
        <v>1009612</v>
      </c>
    </row>
    <row r="10" spans="1:6" ht="155">
      <c r="A10" s="3" t="s">
        <v>3</v>
      </c>
      <c r="B10" s="3" t="s">
        <v>23</v>
      </c>
      <c r="C10" s="4" t="s">
        <v>129</v>
      </c>
      <c r="D10" s="4" t="s">
        <v>33</v>
      </c>
      <c r="E10" s="7">
        <v>79400</v>
      </c>
      <c r="F10" s="7">
        <v>114000</v>
      </c>
    </row>
    <row r="11" spans="1:6" ht="186">
      <c r="A11" s="3" t="s">
        <v>3</v>
      </c>
      <c r="B11" s="3" t="s">
        <v>24</v>
      </c>
      <c r="C11" s="3" t="s">
        <v>128</v>
      </c>
      <c r="D11" s="4" t="s">
        <v>34</v>
      </c>
      <c r="E11" s="7">
        <v>65500</v>
      </c>
      <c r="F11" s="7">
        <v>131000</v>
      </c>
    </row>
    <row r="12" spans="1:6" ht="155">
      <c r="A12" s="3" t="s">
        <v>3</v>
      </c>
      <c r="B12" s="3" t="s">
        <v>25</v>
      </c>
      <c r="C12" s="4" t="s">
        <v>127</v>
      </c>
      <c r="D12" s="4" t="s">
        <v>33</v>
      </c>
      <c r="E12" s="7">
        <v>160350</v>
      </c>
      <c r="F12" s="7">
        <v>216010</v>
      </c>
    </row>
    <row r="13" spans="1:6" ht="155">
      <c r="A13" s="3" t="s">
        <v>3</v>
      </c>
      <c r="B13" s="3" t="s">
        <v>26</v>
      </c>
      <c r="C13" s="3" t="s">
        <v>126</v>
      </c>
      <c r="D13" s="4" t="s">
        <v>35</v>
      </c>
      <c r="E13" s="7">
        <v>32500</v>
      </c>
      <c r="F13" s="7">
        <v>65020</v>
      </c>
    </row>
    <row r="14" spans="1:5" ht="170.5">
      <c r="A14" s="3" t="s">
        <v>3</v>
      </c>
      <c r="B14" s="3" t="s">
        <v>14</v>
      </c>
      <c r="C14" s="3" t="s">
        <v>121</v>
      </c>
      <c r="D14" s="4" t="s">
        <v>36</v>
      </c>
      <c r="E14" s="7">
        <v>223337</v>
      </c>
    </row>
    <row r="15" spans="1:5" ht="93">
      <c r="A15" s="3" t="s">
        <v>3</v>
      </c>
      <c r="B15" s="3" t="s">
        <v>38</v>
      </c>
      <c r="C15" s="3" t="s">
        <v>122</v>
      </c>
      <c r="D15" s="4" t="s">
        <v>37</v>
      </c>
      <c r="E15" s="7">
        <v>19825</v>
      </c>
    </row>
    <row r="16" spans="1:5" ht="108.5">
      <c r="A16" s="3" t="s">
        <v>3</v>
      </c>
      <c r="B16" s="3" t="s">
        <v>39</v>
      </c>
      <c r="C16" s="3" t="s">
        <v>122</v>
      </c>
      <c r="D16" s="4" t="s">
        <v>40</v>
      </c>
      <c r="E16" s="7">
        <v>100000</v>
      </c>
    </row>
    <row r="17" spans="1:5" ht="124">
      <c r="A17" s="3" t="s">
        <v>3</v>
      </c>
      <c r="B17" s="3" t="s">
        <v>41</v>
      </c>
      <c r="C17" s="3" t="s">
        <v>123</v>
      </c>
      <c r="D17" s="4" t="s">
        <v>42</v>
      </c>
      <c r="E17" s="7">
        <v>300000</v>
      </c>
    </row>
    <row r="18" spans="1:5" ht="170.5">
      <c r="A18" s="3" t="s">
        <v>3</v>
      </c>
      <c r="B18" s="3" t="s">
        <v>15</v>
      </c>
      <c r="C18" s="3" t="s">
        <v>124</v>
      </c>
      <c r="D18" s="4" t="s">
        <v>43</v>
      </c>
      <c r="E18" s="7">
        <v>320658</v>
      </c>
    </row>
    <row r="19" spans="1:5" ht="93">
      <c r="A19" s="3" t="s">
        <v>3</v>
      </c>
      <c r="B19" s="3" t="s">
        <v>13</v>
      </c>
      <c r="C19" s="3" t="s">
        <v>123</v>
      </c>
      <c r="D19" s="4" t="s">
        <v>44</v>
      </c>
      <c r="E19" s="7">
        <v>133000</v>
      </c>
    </row>
    <row r="20" spans="1:5" ht="77.5">
      <c r="A20" s="3" t="s">
        <v>3</v>
      </c>
      <c r="B20" s="3" t="s">
        <v>45</v>
      </c>
      <c r="C20" s="3" t="s">
        <v>122</v>
      </c>
      <c r="D20" s="4" t="s">
        <v>46</v>
      </c>
      <c r="E20" s="7">
        <v>100000</v>
      </c>
    </row>
    <row r="21" spans="1:5" ht="139.5">
      <c r="A21" s="3" t="s">
        <v>3</v>
      </c>
      <c r="B21" s="3" t="s">
        <v>16</v>
      </c>
      <c r="C21" s="3" t="s">
        <v>125</v>
      </c>
      <c r="D21" s="4" t="s">
        <v>47</v>
      </c>
      <c r="E21" s="7">
        <v>465000</v>
      </c>
    </row>
    <row r="22" spans="1:6" ht="46.5">
      <c r="A22" s="3" t="s">
        <v>90</v>
      </c>
      <c r="B22" s="4" t="s">
        <v>48</v>
      </c>
      <c r="C22" s="4" t="s">
        <v>71</v>
      </c>
      <c r="D22" s="4" t="s">
        <v>76</v>
      </c>
      <c r="E22" s="7">
        <v>10000</v>
      </c>
      <c r="F22" s="7">
        <v>10000</v>
      </c>
    </row>
    <row r="23" spans="1:6" ht="46.5">
      <c r="A23" s="3" t="s">
        <v>90</v>
      </c>
      <c r="B23" s="4" t="s">
        <v>49</v>
      </c>
      <c r="C23" s="4" t="s">
        <v>72</v>
      </c>
      <c r="D23" s="4" t="s">
        <v>77</v>
      </c>
      <c r="E23" s="7">
        <v>9980</v>
      </c>
      <c r="F23" s="7">
        <v>9980</v>
      </c>
    </row>
    <row r="24" spans="1:6" ht="62">
      <c r="A24" s="3" t="s">
        <v>90</v>
      </c>
      <c r="B24" s="4" t="s">
        <v>50</v>
      </c>
      <c r="C24" s="4" t="s">
        <v>73</v>
      </c>
      <c r="D24" s="4" t="s">
        <v>78</v>
      </c>
      <c r="E24" s="7">
        <v>9675</v>
      </c>
      <c r="F24" s="7">
        <v>9675</v>
      </c>
    </row>
    <row r="25" spans="1:6" ht="46.5">
      <c r="A25" s="3" t="s">
        <v>90</v>
      </c>
      <c r="B25" s="4" t="s">
        <v>51</v>
      </c>
      <c r="C25" s="4" t="s">
        <v>74</v>
      </c>
      <c r="D25" s="4" t="s">
        <v>79</v>
      </c>
      <c r="E25" s="7">
        <v>7000</v>
      </c>
      <c r="F25" s="7">
        <v>7000</v>
      </c>
    </row>
    <row r="26" spans="1:6" ht="46.5">
      <c r="A26" s="3" t="s">
        <v>90</v>
      </c>
      <c r="B26" s="4" t="s">
        <v>52</v>
      </c>
      <c r="C26" s="4" t="s">
        <v>75</v>
      </c>
      <c r="D26" s="4" t="s">
        <v>80</v>
      </c>
      <c r="E26" s="7">
        <v>10000</v>
      </c>
      <c r="F26" s="7">
        <v>10000</v>
      </c>
    </row>
    <row r="27" spans="1:6" ht="62">
      <c r="A27" s="3" t="s">
        <v>90</v>
      </c>
      <c r="B27" s="4" t="s">
        <v>53</v>
      </c>
      <c r="C27" s="4" t="s">
        <v>62</v>
      </c>
      <c r="D27" s="4" t="s">
        <v>81</v>
      </c>
      <c r="E27" s="7">
        <v>10000</v>
      </c>
      <c r="F27" s="7">
        <v>10000</v>
      </c>
    </row>
    <row r="28" spans="1:6" ht="46.5">
      <c r="A28" s="3" t="s">
        <v>90</v>
      </c>
      <c r="B28" s="4" t="s">
        <v>54</v>
      </c>
      <c r="C28" s="4" t="s">
        <v>63</v>
      </c>
      <c r="D28" s="4" t="s">
        <v>82</v>
      </c>
      <c r="E28" s="7">
        <v>10000</v>
      </c>
      <c r="F28" s="7">
        <v>10000</v>
      </c>
    </row>
    <row r="29" spans="1:6" ht="62">
      <c r="A29" s="3" t="s">
        <v>90</v>
      </c>
      <c r="B29" s="4" t="s">
        <v>55</v>
      </c>
      <c r="C29" s="4" t="s">
        <v>64</v>
      </c>
      <c r="D29" s="4" t="s">
        <v>83</v>
      </c>
      <c r="E29" s="7">
        <v>10000</v>
      </c>
      <c r="F29" s="7">
        <v>10000</v>
      </c>
    </row>
    <row r="30" spans="1:6" ht="62">
      <c r="A30" s="3" t="s">
        <v>90</v>
      </c>
      <c r="B30" s="4" t="s">
        <v>56</v>
      </c>
      <c r="C30" s="4" t="s">
        <v>65</v>
      </c>
      <c r="D30" s="4" t="s">
        <v>84</v>
      </c>
      <c r="E30" s="7">
        <v>10000</v>
      </c>
      <c r="F30" s="7">
        <v>10000</v>
      </c>
    </row>
    <row r="31" spans="1:6" ht="77.5">
      <c r="A31" s="3" t="s">
        <v>90</v>
      </c>
      <c r="B31" s="4" t="s">
        <v>57</v>
      </c>
      <c r="C31" s="4" t="s">
        <v>66</v>
      </c>
      <c r="D31" s="4" t="s">
        <v>85</v>
      </c>
      <c r="E31" s="7">
        <v>10000</v>
      </c>
      <c r="F31" s="7">
        <v>10000</v>
      </c>
    </row>
    <row r="32" spans="1:6" ht="62">
      <c r="A32" s="3" t="s">
        <v>90</v>
      </c>
      <c r="B32" s="4" t="s">
        <v>58</v>
      </c>
      <c r="C32" s="4" t="s">
        <v>67</v>
      </c>
      <c r="D32" s="4" t="s">
        <v>86</v>
      </c>
      <c r="E32" s="7">
        <v>10000</v>
      </c>
      <c r="F32" s="7">
        <v>10000</v>
      </c>
    </row>
    <row r="33" spans="1:6" ht="62">
      <c r="A33" s="3" t="s">
        <v>90</v>
      </c>
      <c r="B33" s="4" t="s">
        <v>59</v>
      </c>
      <c r="C33" s="4" t="s">
        <v>68</v>
      </c>
      <c r="D33" s="4" t="s">
        <v>87</v>
      </c>
      <c r="E33" s="7">
        <v>10000</v>
      </c>
      <c r="F33" s="7">
        <v>10000</v>
      </c>
    </row>
    <row r="34" spans="1:6" ht="46.5">
      <c r="A34" s="3" t="s">
        <v>90</v>
      </c>
      <c r="B34" s="4" t="s">
        <v>60</v>
      </c>
      <c r="C34" s="4" t="s">
        <v>69</v>
      </c>
      <c r="D34" s="4" t="s">
        <v>88</v>
      </c>
      <c r="E34" s="7">
        <v>10000</v>
      </c>
      <c r="F34" s="7">
        <v>10000</v>
      </c>
    </row>
    <row r="35" spans="1:6" ht="46.5">
      <c r="A35" s="3" t="s">
        <v>90</v>
      </c>
      <c r="B35" s="4" t="s">
        <v>61</v>
      </c>
      <c r="C35" s="4" t="s">
        <v>70</v>
      </c>
      <c r="D35" s="4" t="s">
        <v>89</v>
      </c>
      <c r="E35" s="7">
        <v>10000</v>
      </c>
      <c r="F35" s="7">
        <v>10000</v>
      </c>
    </row>
    <row r="36" spans="1:6" ht="155">
      <c r="A36" s="3" t="s">
        <v>90</v>
      </c>
      <c r="B36" s="3" t="s">
        <v>91</v>
      </c>
      <c r="C36" s="3" t="s">
        <v>111</v>
      </c>
      <c r="D36" s="8" t="s">
        <v>101</v>
      </c>
      <c r="E36" s="7">
        <v>10000</v>
      </c>
      <c r="F36" s="7">
        <v>10000</v>
      </c>
    </row>
    <row r="37" spans="1:6" ht="93">
      <c r="A37" s="3" t="s">
        <v>90</v>
      </c>
      <c r="B37" s="3" t="s">
        <v>92</v>
      </c>
      <c r="C37" s="3" t="s">
        <v>112</v>
      </c>
      <c r="D37" s="8" t="s">
        <v>102</v>
      </c>
      <c r="E37" s="7">
        <v>10000</v>
      </c>
      <c r="F37" s="7">
        <v>10000</v>
      </c>
    </row>
    <row r="38" spans="1:6" ht="124">
      <c r="A38" s="3" t="s">
        <v>90</v>
      </c>
      <c r="B38" s="3" t="s">
        <v>93</v>
      </c>
      <c r="C38" s="3" t="s">
        <v>113</v>
      </c>
      <c r="D38" s="8" t="s">
        <v>103</v>
      </c>
      <c r="E38" s="7">
        <v>10000</v>
      </c>
      <c r="F38" s="7">
        <v>10000</v>
      </c>
    </row>
    <row r="39" spans="1:6" ht="62">
      <c r="A39" s="3" t="s">
        <v>90</v>
      </c>
      <c r="B39" s="3" t="s">
        <v>94</v>
      </c>
      <c r="C39" s="3" t="s">
        <v>114</v>
      </c>
      <c r="D39" s="8" t="s">
        <v>104</v>
      </c>
      <c r="E39" s="7">
        <v>10000</v>
      </c>
      <c r="F39" s="7">
        <v>10000</v>
      </c>
    </row>
    <row r="40" spans="1:6" ht="46.5">
      <c r="A40" s="3" t="s">
        <v>90</v>
      </c>
      <c r="B40" s="3" t="s">
        <v>95</v>
      </c>
      <c r="C40" s="3" t="s">
        <v>115</v>
      </c>
      <c r="D40" s="8" t="s">
        <v>105</v>
      </c>
      <c r="E40" s="7">
        <v>10000</v>
      </c>
      <c r="F40" s="7">
        <v>10000</v>
      </c>
    </row>
    <row r="41" spans="1:6" ht="46.5">
      <c r="A41" s="3" t="s">
        <v>90</v>
      </c>
      <c r="B41" s="3" t="s">
        <v>96</v>
      </c>
      <c r="C41" s="4" t="s">
        <v>116</v>
      </c>
      <c r="D41" s="8" t="s">
        <v>106</v>
      </c>
      <c r="E41" s="7">
        <v>10000</v>
      </c>
      <c r="F41" s="7">
        <v>10000</v>
      </c>
    </row>
    <row r="42" spans="1:6" ht="124">
      <c r="A42" s="3" t="s">
        <v>90</v>
      </c>
      <c r="B42" s="3" t="s">
        <v>97</v>
      </c>
      <c r="C42" s="3" t="s">
        <v>117</v>
      </c>
      <c r="D42" s="8" t="s">
        <v>107</v>
      </c>
      <c r="E42" s="7">
        <v>5100</v>
      </c>
      <c r="F42" s="7">
        <v>5100</v>
      </c>
    </row>
    <row r="43" spans="1:6" ht="46.5">
      <c r="A43" s="3" t="s">
        <v>90</v>
      </c>
      <c r="B43" s="3" t="s">
        <v>98</v>
      </c>
      <c r="C43" s="3" t="s">
        <v>118</v>
      </c>
      <c r="D43" s="8" t="s">
        <v>108</v>
      </c>
      <c r="E43" s="7">
        <v>10000</v>
      </c>
      <c r="F43" s="7">
        <v>10000</v>
      </c>
    </row>
    <row r="44" spans="1:6" ht="124">
      <c r="A44" s="3" t="s">
        <v>90</v>
      </c>
      <c r="B44" s="3" t="s">
        <v>99</v>
      </c>
      <c r="C44" s="4" t="s">
        <v>120</v>
      </c>
      <c r="D44" s="8" t="s">
        <v>109</v>
      </c>
      <c r="E44" s="7">
        <v>10000</v>
      </c>
      <c r="F44" s="7">
        <v>10000</v>
      </c>
    </row>
    <row r="45" spans="1:6" ht="124">
      <c r="A45" s="3" t="s">
        <v>90</v>
      </c>
      <c r="B45" s="3" t="s">
        <v>100</v>
      </c>
      <c r="C45" s="3" t="s">
        <v>119</v>
      </c>
      <c r="D45" s="8" t="s">
        <v>110</v>
      </c>
      <c r="E45" s="7">
        <v>10000</v>
      </c>
      <c r="F45" s="7">
        <v>10000</v>
      </c>
    </row>
    <row r="47" spans="4:6" ht="15">
      <c r="D47" s="4" t="s">
        <v>176</v>
      </c>
      <c r="E47" s="7">
        <f>SUM(E2:E45)</f>
        <v>4037050</v>
      </c>
      <c r="F47" s="7">
        <f>SUM(F2:F45)</f>
        <v>7754345</v>
      </c>
    </row>
  </sheetData>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C8F59-8B47-47C3-909A-3EFAA5793792}">
  <dimension ref="A1:D25"/>
  <sheetViews>
    <sheetView workbookViewId="0" topLeftCell="A1">
      <selection activeCell="B25" sqref="B25"/>
    </sheetView>
  </sheetViews>
  <sheetFormatPr defaultColWidth="9.140625" defaultRowHeight="15"/>
  <cols>
    <col min="1" max="1" width="41.140625" style="9" customWidth="1"/>
    <col min="2" max="2" width="20.00390625" style="12" customWidth="1"/>
    <col min="3" max="3" width="17.28125" style="13" customWidth="1"/>
    <col min="4" max="4" width="71.57421875" style="9" customWidth="1"/>
  </cols>
  <sheetData>
    <row r="1" spans="1:4" s="16" customFormat="1" ht="15">
      <c r="A1" s="16" t="s">
        <v>1</v>
      </c>
      <c r="B1" s="17" t="s">
        <v>170</v>
      </c>
      <c r="C1" s="18" t="s">
        <v>5</v>
      </c>
      <c r="D1" s="16" t="s">
        <v>171</v>
      </c>
    </row>
    <row r="2" spans="1:4" ht="15">
      <c r="A2" s="9" t="s">
        <v>135</v>
      </c>
      <c r="B2" s="10">
        <v>183590</v>
      </c>
      <c r="C2" s="11">
        <v>230600</v>
      </c>
      <c r="D2" s="9" t="s">
        <v>136</v>
      </c>
    </row>
    <row r="3" spans="1:4" ht="15">
      <c r="A3" s="9" t="s">
        <v>137</v>
      </c>
      <c r="B3" s="10">
        <v>1000000</v>
      </c>
      <c r="C3" s="11">
        <v>2340000</v>
      </c>
      <c r="D3" s="9" t="s">
        <v>136</v>
      </c>
    </row>
    <row r="4" spans="1:4" ht="15">
      <c r="A4" s="9" t="s">
        <v>138</v>
      </c>
      <c r="B4" s="10">
        <v>247500</v>
      </c>
      <c r="C4" s="11">
        <v>335500</v>
      </c>
      <c r="D4" s="9" t="s">
        <v>136</v>
      </c>
    </row>
    <row r="5" spans="1:4" ht="15">
      <c r="A5" s="9" t="s">
        <v>139</v>
      </c>
      <c r="B5" s="10">
        <v>323408</v>
      </c>
      <c r="C5" s="11">
        <v>505324</v>
      </c>
      <c r="D5" s="9" t="s">
        <v>140</v>
      </c>
    </row>
    <row r="6" spans="1:4" ht="15">
      <c r="A6" s="9" t="s">
        <v>56</v>
      </c>
      <c r="B6" s="10">
        <v>28000</v>
      </c>
      <c r="C6" s="11">
        <v>337828</v>
      </c>
      <c r="D6" s="9" t="s">
        <v>141</v>
      </c>
    </row>
    <row r="7" spans="1:4" ht="15">
      <c r="A7" s="9" t="s">
        <v>142</v>
      </c>
      <c r="B7" s="10">
        <v>490917</v>
      </c>
      <c r="C7" s="11">
        <v>618647</v>
      </c>
      <c r="D7" s="9" t="s">
        <v>143</v>
      </c>
    </row>
    <row r="8" spans="1:4" ht="15">
      <c r="A8" s="9" t="s">
        <v>144</v>
      </c>
      <c r="B8" s="10">
        <v>1000000</v>
      </c>
      <c r="C8" s="11">
        <v>1250000</v>
      </c>
      <c r="D8" s="9" t="s">
        <v>143</v>
      </c>
    </row>
    <row r="9" spans="1:4" ht="15">
      <c r="A9" s="9" t="s">
        <v>145</v>
      </c>
      <c r="B9" s="10">
        <v>35536</v>
      </c>
      <c r="C9" s="11">
        <v>44495</v>
      </c>
      <c r="D9" s="9" t="s">
        <v>143</v>
      </c>
    </row>
    <row r="10" spans="1:4" ht="15">
      <c r="A10" s="9" t="s">
        <v>146</v>
      </c>
      <c r="B10" s="10">
        <v>207840</v>
      </c>
      <c r="C10" s="11">
        <v>259800</v>
      </c>
      <c r="D10" s="9" t="s">
        <v>143</v>
      </c>
    </row>
    <row r="11" spans="1:4" ht="15">
      <c r="A11" s="9" t="s">
        <v>147</v>
      </c>
      <c r="B11" s="10">
        <v>72800</v>
      </c>
      <c r="C11" s="11">
        <v>104000</v>
      </c>
      <c r="D11" s="9" t="s">
        <v>143</v>
      </c>
    </row>
    <row r="12" spans="1:4" ht="15">
      <c r="A12" s="9" t="s">
        <v>148</v>
      </c>
      <c r="B12" s="10">
        <v>499999</v>
      </c>
      <c r="C12" s="11">
        <v>3072425</v>
      </c>
      <c r="D12" s="9" t="s">
        <v>149</v>
      </c>
    </row>
    <row r="13" spans="1:4" ht="15">
      <c r="A13" s="9" t="s">
        <v>150</v>
      </c>
      <c r="B13" s="10">
        <v>180600</v>
      </c>
      <c r="C13" s="11">
        <v>225750</v>
      </c>
      <c r="D13" s="9" t="s">
        <v>151</v>
      </c>
    </row>
    <row r="14" spans="1:4" ht="15">
      <c r="A14" s="9" t="s">
        <v>152</v>
      </c>
      <c r="B14" s="10">
        <v>6009</v>
      </c>
      <c r="C14" s="11">
        <v>7512</v>
      </c>
      <c r="D14" s="9" t="s">
        <v>153</v>
      </c>
    </row>
    <row r="15" spans="1:4" ht="15">
      <c r="A15" s="9" t="s">
        <v>154</v>
      </c>
      <c r="B15" s="10">
        <v>499999</v>
      </c>
      <c r="C15" s="11">
        <v>700000</v>
      </c>
      <c r="D15" s="9" t="s">
        <v>155</v>
      </c>
    </row>
    <row r="16" spans="1:4" ht="15">
      <c r="A16" s="9" t="s">
        <v>156</v>
      </c>
      <c r="B16" s="10">
        <v>499999</v>
      </c>
      <c r="C16" s="11">
        <v>885200</v>
      </c>
      <c r="D16" s="9" t="s">
        <v>157</v>
      </c>
    </row>
    <row r="17" spans="1:4" ht="15">
      <c r="A17" s="9" t="s">
        <v>156</v>
      </c>
      <c r="B17" s="10">
        <v>406000</v>
      </c>
      <c r="C17" s="11">
        <v>580000</v>
      </c>
      <c r="D17" s="9" t="s">
        <v>158</v>
      </c>
    </row>
    <row r="18" spans="1:4" ht="15">
      <c r="A18" s="9" t="s">
        <v>159</v>
      </c>
      <c r="B18" s="10">
        <v>499999</v>
      </c>
      <c r="C18" s="11">
        <v>625000</v>
      </c>
      <c r="D18" s="9" t="s">
        <v>158</v>
      </c>
    </row>
    <row r="19" spans="1:4" ht="15">
      <c r="A19" s="9" t="s">
        <v>160</v>
      </c>
      <c r="B19" s="10">
        <v>16500</v>
      </c>
      <c r="C19" s="11">
        <v>20999</v>
      </c>
      <c r="D19" s="9" t="s">
        <v>161</v>
      </c>
    </row>
    <row r="20" spans="1:4" ht="15">
      <c r="A20" s="9" t="s">
        <v>162</v>
      </c>
      <c r="B20" s="10">
        <v>705028.8</v>
      </c>
      <c r="C20" s="11">
        <v>1185608</v>
      </c>
      <c r="D20" s="9" t="s">
        <v>163</v>
      </c>
    </row>
    <row r="21" spans="1:4" ht="15">
      <c r="A21" s="9" t="s">
        <v>164</v>
      </c>
      <c r="B21" s="10">
        <v>400000</v>
      </c>
      <c r="C21" s="11">
        <v>642839</v>
      </c>
      <c r="D21" s="9" t="s">
        <v>165</v>
      </c>
    </row>
    <row r="22" spans="1:4" ht="15">
      <c r="A22" s="9" t="s">
        <v>166</v>
      </c>
      <c r="B22" s="10">
        <v>248500</v>
      </c>
      <c r="C22" s="11">
        <v>661500</v>
      </c>
      <c r="D22" s="9" t="s">
        <v>167</v>
      </c>
    </row>
    <row r="23" spans="1:4" ht="15">
      <c r="A23" s="9" t="s">
        <v>168</v>
      </c>
      <c r="B23" s="10">
        <v>47580</v>
      </c>
      <c r="C23" s="11">
        <v>59583</v>
      </c>
      <c r="D23" s="9" t="s">
        <v>169</v>
      </c>
    </row>
    <row r="24" spans="2:3" ht="15">
      <c r="B24" s="10"/>
      <c r="C24" s="11"/>
    </row>
    <row r="25" spans="2:3" ht="15">
      <c r="B25" s="10">
        <f>SUM(B2:B23)</f>
        <v>7599804.8</v>
      </c>
      <c r="C25" s="11">
        <f>SUM(C2:C23)</f>
        <v>14692610</v>
      </c>
    </row>
  </sheetData>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E0215-B037-474D-AAAA-AA07B34007A2}">
  <dimension ref="A1:D2"/>
  <sheetViews>
    <sheetView workbookViewId="0" topLeftCell="A1">
      <selection activeCell="B27" sqref="B27"/>
    </sheetView>
  </sheetViews>
  <sheetFormatPr defaultColWidth="9.140625" defaultRowHeight="15"/>
  <cols>
    <col min="1" max="1" width="15.57421875" style="0" customWidth="1"/>
    <col min="2" max="2" width="20.140625" style="0" customWidth="1"/>
    <col min="3" max="3" width="20.57421875" style="0" customWidth="1"/>
    <col min="4" max="4" width="60.8515625" style="0" customWidth="1"/>
  </cols>
  <sheetData>
    <row r="1" spans="1:4" s="16" customFormat="1" ht="15">
      <c r="A1" s="16" t="s">
        <v>172</v>
      </c>
      <c r="B1" s="16" t="s">
        <v>170</v>
      </c>
      <c r="C1" s="16" t="s">
        <v>5</v>
      </c>
      <c r="D1" s="16" t="s">
        <v>174</v>
      </c>
    </row>
    <row r="2" spans="1:4" s="14" customFormat="1" ht="15">
      <c r="A2" s="14" t="s">
        <v>173</v>
      </c>
      <c r="B2" s="15">
        <v>4000000</v>
      </c>
      <c r="C2" s="15">
        <v>350000000</v>
      </c>
      <c r="D2" s="14" t="s">
        <v>175</v>
      </c>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Erica (EGLE)</dc:creator>
  <cp:keywords/>
  <dc:description/>
  <cp:lastModifiedBy>Freeman, Emily (EGLE)</cp:lastModifiedBy>
  <dcterms:created xsi:type="dcterms:W3CDTF">2023-03-14T20:03:11Z</dcterms:created>
  <dcterms:modified xsi:type="dcterms:W3CDTF">2023-04-14T20:14:04Z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2023-03-14T21:00:23Z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ee67b73c-978e-4373-8724-99fba059d983</vt:lpwstr>
  </property>
  <property fmtid="{D5CDD505-2E9C-101B-9397-08002B2CF9AE}" pid="8" name="MSIP_Label_3a2fed65-62e7-46ea-af74-187e0c17143a_ContentBits">
    <vt:lpwstr>0</vt:lpwstr>
  </property>
</Properties>
</file>